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/>
  </bookViews>
  <sheets>
    <sheet name="Hoja1" sheetId="1" r:id="rId1"/>
    <sheet name="Hoja2" sheetId="2" r:id="rId2"/>
    <sheet name="Hoja3" sheetId="3" r:id="rId3"/>
  </sheets>
  <calcPr calcId="124519"/>
  <customWorkbookViews>
    <customWorkbookView name="Martin S Cainzos - Vista personalizada" guid="{C3626C24-E27C-436B-8156-973B29AEE147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I27" i="1"/>
  <c r="I26"/>
  <c r="I19"/>
  <c r="I18"/>
  <c r="I63"/>
  <c r="I28" l="1"/>
  <c r="K64"/>
  <c r="K52"/>
  <c r="K47"/>
  <c r="K41"/>
  <c r="K34"/>
  <c r="K28"/>
  <c r="K23"/>
  <c r="K15"/>
  <c r="I50"/>
  <c r="K66" l="1"/>
  <c r="I33"/>
  <c r="I62" l="1"/>
  <c r="I56"/>
  <c r="I40"/>
  <c r="I38"/>
  <c r="I45"/>
  <c r="I44"/>
  <c r="I39"/>
  <c r="I37"/>
  <c r="I61"/>
  <c r="I64" s="1"/>
  <c r="I60"/>
  <c r="I59"/>
  <c r="I58"/>
  <c r="I57"/>
  <c r="I55"/>
  <c r="I51"/>
  <c r="I46"/>
  <c r="I32"/>
  <c r="I34" s="1"/>
  <c r="I31"/>
  <c r="I22"/>
  <c r="I21"/>
  <c r="I20"/>
  <c r="I14"/>
  <c r="I13"/>
  <c r="I12"/>
  <c r="I52" l="1"/>
  <c r="J52" s="1"/>
  <c r="J28"/>
  <c r="I47"/>
  <c r="J47" s="1"/>
  <c r="I15"/>
  <c r="J15" l="1"/>
  <c r="J64" l="1"/>
  <c r="I41"/>
  <c r="J41" s="1"/>
  <c r="J34"/>
  <c r="I23"/>
  <c r="I66" l="1"/>
  <c r="J23"/>
  <c r="J66" s="1"/>
</calcChain>
</file>

<file path=xl/sharedStrings.xml><?xml version="1.0" encoding="utf-8"?>
<sst xmlns="http://schemas.openxmlformats.org/spreadsheetml/2006/main" count="88" uniqueCount="76">
  <si>
    <t xml:space="preserve">Total del área </t>
  </si>
  <si>
    <t>OTRA FORMACIÓN ACADÉMICA</t>
  </si>
  <si>
    <t>PERFECCIONAMIENTO REALIZADO</t>
  </si>
  <si>
    <t>PARTICIPACIÓN EN CONGRESO Y JORNADAS DE LA ESPECIALIDAD</t>
  </si>
  <si>
    <t>ACTIVIDADES DE FORMACIÓN DE COACHES ONTOLÓGICOS</t>
  </si>
  <si>
    <t>Formación mayor a 1 año</t>
  </si>
  <si>
    <t>Formación Terciaria</t>
  </si>
  <si>
    <t>Formación de Grado </t>
  </si>
  <si>
    <t>Panelista, orador y/o tallerista</t>
  </si>
  <si>
    <t>Integrante de Comité Organizador y/o Ejecutivo, Comité Académico y/o Científico, Comité de Honor</t>
  </si>
  <si>
    <t>Cursos, actividades y entrenamientos</t>
  </si>
  <si>
    <t xml:space="preserve">Puntaje </t>
  </si>
  <si>
    <t xml:space="preserve">Cantidad </t>
  </si>
  <si>
    <t xml:space="preserve">Máximo computable </t>
  </si>
  <si>
    <t xml:space="preserve">cada uno </t>
  </si>
  <si>
    <t>TOTALES</t>
  </si>
  <si>
    <t xml:space="preserve">                                            </t>
  </si>
  <si>
    <t>Planilla para cómputo de puntos acreditables para certificación CPS o MCP</t>
  </si>
  <si>
    <t>Total propio</t>
  </si>
  <si>
    <t>Doctorado</t>
  </si>
  <si>
    <t xml:space="preserve">FORMACION DE COACH </t>
  </si>
  <si>
    <t xml:space="preserve">Actividad en coaching individual </t>
  </si>
  <si>
    <t>Actividades de Coaching Organizacional</t>
  </si>
  <si>
    <t xml:space="preserve">1 año </t>
  </si>
  <si>
    <t>PUBLICACIONES REALIZADAS</t>
  </si>
  <si>
    <t xml:space="preserve">Autor de libro de la especialidad </t>
  </si>
  <si>
    <t xml:space="preserve">Co- Autor de libro de la especialidad </t>
  </si>
  <si>
    <t>Proporcional a 5</t>
  </si>
  <si>
    <t xml:space="preserve">Trabajos y Publicaciones de la especialidad con referato </t>
  </si>
  <si>
    <t xml:space="preserve">Trabajos y Publicaciones de la especialidad sin referato </t>
  </si>
  <si>
    <t>En Internet en sitios no propios</t>
  </si>
  <si>
    <t xml:space="preserve">Autor de trabajos de Investigación no presentado en otros items </t>
  </si>
  <si>
    <t xml:space="preserve">Co-Autor de trabajos de Investigación no presentado en otros items </t>
  </si>
  <si>
    <t xml:space="preserve">Proporcional a 6 </t>
  </si>
  <si>
    <t xml:space="preserve">período 2 años </t>
  </si>
  <si>
    <r>
      <t>Formación de Postgrado</t>
    </r>
    <r>
      <rPr>
        <i/>
        <sz val="11"/>
        <color theme="1"/>
        <rFont val="Calibri"/>
        <family val="2"/>
        <scheme val="minor"/>
      </rPr>
      <t xml:space="preserve"> (con un año de duración como mínimo)</t>
    </r>
  </si>
  <si>
    <r>
      <t>Formación MBA</t>
    </r>
    <r>
      <rPr>
        <i/>
        <sz val="11"/>
        <color indexed="8"/>
        <rFont val="Calibri"/>
        <family val="2"/>
      </rPr>
      <t xml:space="preserve"> (2 años aprobados)</t>
    </r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</si>
  <si>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</si>
  <si>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</si>
  <si>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</si>
  <si>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</si>
  <si>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</si>
  <si>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</si>
  <si>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</si>
  <si>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</si>
  <si>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Completar únicamente: </t>
    </r>
    <r>
      <rPr>
        <sz val="14"/>
        <color theme="1"/>
        <rFont val="Calibri"/>
        <family val="2"/>
        <scheme val="minor"/>
      </rPr>
      <t>Nombre y Apellido / Fecha / y la columna Cantidad,</t>
    </r>
    <r>
      <rPr>
        <b/>
        <sz val="14"/>
        <color theme="1"/>
        <rFont val="Calibri"/>
        <family val="2"/>
        <scheme val="minor"/>
      </rPr>
      <t xml:space="preserve"> el resto es automático.</t>
    </r>
  </si>
  <si>
    <t>Formación revalidada por una escuela con programa avalado por la AACOP</t>
  </si>
  <si>
    <t>Políticas AACOP</t>
  </si>
  <si>
    <r>
      <t xml:space="preserve">Sistema de Gestión </t>
    </r>
    <r>
      <rPr>
        <b/>
        <sz val="12"/>
        <color theme="1"/>
        <rFont val="Calibri"/>
        <family val="2"/>
        <scheme val="minor"/>
      </rPr>
      <t>AACOP</t>
    </r>
  </si>
  <si>
    <t xml:space="preserve">Formación avalada por la AACOP a la entrega de la solicitud </t>
  </si>
  <si>
    <r>
      <t>Computable por la AACOP</t>
    </r>
    <r>
      <rPr>
        <b/>
        <sz val="11"/>
        <color rgb="FFFF0000"/>
        <rFont val="Calibri"/>
        <family val="2"/>
      </rPr>
      <t>*</t>
    </r>
  </si>
  <si>
    <t>Programas no avalados por la AACOP</t>
  </si>
  <si>
    <t>Programas de pos título de Coaching avalado por la AACOP</t>
  </si>
  <si>
    <t>Integrante del staff de Formación de coaching con programa avalado por la AACOP</t>
  </si>
  <si>
    <t>Participación en la AACOP</t>
  </si>
  <si>
    <t>De la especialidad, publicados en el sitio de la AACOP</t>
  </si>
  <si>
    <t>* reservada para completar por la AACOP</t>
  </si>
  <si>
    <t>c/30 h</t>
  </si>
  <si>
    <t>c/100 h</t>
  </si>
  <si>
    <t>c/150 h</t>
  </si>
  <si>
    <t>c/20 h</t>
  </si>
  <si>
    <r>
      <t xml:space="preserve">MCP: </t>
    </r>
    <r>
      <rPr>
        <sz val="13"/>
        <color indexed="12"/>
        <rFont val="Calibri"/>
        <family val="2"/>
      </rPr>
      <t>acredita con</t>
    </r>
    <r>
      <rPr>
        <b/>
        <sz val="13"/>
        <color indexed="12"/>
        <rFont val="Calibri"/>
        <family val="2"/>
      </rPr>
      <t xml:space="preserve"> 8 años </t>
    </r>
    <r>
      <rPr>
        <sz val="13"/>
        <color indexed="12"/>
        <rFont val="Calibri"/>
        <family val="2"/>
      </rPr>
      <t>de título de Coach certificado y</t>
    </r>
    <r>
      <rPr>
        <b/>
        <sz val="13"/>
        <color indexed="12"/>
        <rFont val="Calibri"/>
        <family val="2"/>
      </rPr>
      <t xml:space="preserve"> 7 años</t>
    </r>
    <r>
      <rPr>
        <sz val="13"/>
        <color indexed="12"/>
        <rFont val="Calibri"/>
        <family val="2"/>
      </rPr>
      <t xml:space="preserve"> ininterrumpidos en el ejercicio</t>
    </r>
    <r>
      <rPr>
        <b/>
        <sz val="13"/>
        <color indexed="12"/>
        <rFont val="Calibri"/>
        <family val="2"/>
      </rPr>
      <t xml:space="preserve"> </t>
    </r>
    <r>
      <rPr>
        <sz val="13"/>
        <color indexed="12"/>
        <rFont val="Calibri"/>
        <family val="2"/>
      </rPr>
      <t>y</t>
    </r>
    <r>
      <rPr>
        <b/>
        <sz val="13"/>
        <color indexed="12"/>
        <rFont val="Calibri"/>
        <family val="2"/>
      </rPr>
      <t xml:space="preserve"> 80 puntos </t>
    </r>
    <r>
      <rPr>
        <sz val="13"/>
        <color indexed="12"/>
        <rFont val="Calibri"/>
        <family val="2"/>
      </rPr>
      <t>en</t>
    </r>
    <r>
      <rPr>
        <b/>
        <sz val="13"/>
        <color indexed="12"/>
        <rFont val="Calibri"/>
        <family val="2"/>
      </rPr>
      <t xml:space="preserve"> 7 áreas </t>
    </r>
  </si>
  <si>
    <t>Aprobada por CD el 03/10/2016</t>
  </si>
  <si>
    <t>ANTECEDENTES LABORALES, Específico como Coach Ontológico Profesional</t>
  </si>
  <si>
    <t>Actividad de Coaching de equipo</t>
  </si>
  <si>
    <t>Docente de Programa de Formación de Coaching avalado por la AACOP</t>
  </si>
  <si>
    <t>Docente de Post títulos para COP reconocidos por la AACOP</t>
  </si>
  <si>
    <t>Cada año</t>
  </si>
  <si>
    <t xml:space="preserve">Nombre y Apellido: </t>
  </si>
  <si>
    <t xml:space="preserve">Miembros de la Comisión Directiva, Directores de Direcciones Ejecutivas y Proyectos Institucionlaes, Miembros del EGE y del Comité de Ética.  </t>
  </si>
  <si>
    <t xml:space="preserve">Integrantes de Direcciones ejecutivas, Proyectos Institucionales y miembros de equipos de trabajo </t>
  </si>
  <si>
    <r>
      <t xml:space="preserve">04/06/2017 – </t>
    </r>
    <r>
      <rPr>
        <b/>
        <sz val="12"/>
        <color theme="1"/>
        <rFont val="Calibri"/>
        <family val="2"/>
        <scheme val="minor"/>
      </rPr>
      <t>Versión 6</t>
    </r>
  </si>
  <si>
    <t>Notas en diarios, publicaciones, radio y TV</t>
  </si>
  <si>
    <t xml:space="preserve">Participante de Congresos o EACO's (Encuentro abierto de Coaches) Ontológicos) </t>
  </si>
  <si>
    <r>
      <t xml:space="preserve">CPA a CPS: </t>
    </r>
    <r>
      <rPr>
        <sz val="13"/>
        <color indexed="12"/>
        <rFont val="Calibri"/>
        <family val="2"/>
      </rPr>
      <t>acredita con</t>
    </r>
    <r>
      <rPr>
        <b/>
        <sz val="13"/>
        <color indexed="12"/>
        <rFont val="Calibri"/>
        <family val="2"/>
      </rPr>
      <t xml:space="preserve"> 3 años</t>
    </r>
    <r>
      <rPr>
        <sz val="13"/>
        <color indexed="12"/>
        <rFont val="Calibri"/>
        <family val="2"/>
      </rPr>
      <t xml:space="preserve"> ininterrumpidos en el ejercicio y </t>
    </r>
    <r>
      <rPr>
        <b/>
        <sz val="13"/>
        <color indexed="12"/>
        <rFont val="Calibri"/>
        <family val="2"/>
      </rPr>
      <t xml:space="preserve">50 puntos </t>
    </r>
    <r>
      <rPr>
        <sz val="13"/>
        <color indexed="12"/>
        <rFont val="Calibri"/>
        <family val="2"/>
      </rPr>
      <t>en</t>
    </r>
    <r>
      <rPr>
        <b/>
        <sz val="13"/>
        <color indexed="12"/>
        <rFont val="Calibri"/>
        <family val="2"/>
      </rPr>
      <t xml:space="preserve"> 6 áreas </t>
    </r>
  </si>
  <si>
    <t>Fecha: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</si>
</sst>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4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u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sz val="8"/>
      <color indexed="49"/>
      <name val="Calibri"/>
      <family val="2"/>
    </font>
    <font>
      <sz val="8"/>
      <color indexed="12"/>
      <name val="Calibri"/>
      <family val="2"/>
    </font>
    <font>
      <u/>
      <sz val="8"/>
      <color indexed="49"/>
      <name val="Calibri"/>
      <family val="2"/>
    </font>
    <font>
      <sz val="10"/>
      <name val="Calibri"/>
      <family val="2"/>
    </font>
    <font>
      <b/>
      <sz val="13"/>
      <color indexed="12"/>
      <name val="Calibri"/>
      <family val="2"/>
    </font>
    <font>
      <sz val="13"/>
      <color indexed="12"/>
      <name val="Calibri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Alignment="1">
      <alignment horizontal="right" vertical="center" indent="1"/>
    </xf>
    <xf numFmtId="0" fontId="0" fillId="0" borderId="0" xfId="0" applyProtection="1">
      <protection locked="0"/>
    </xf>
    <xf numFmtId="0" fontId="12" fillId="5" borderId="7" xfId="0" applyFont="1" applyFill="1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vertical="center"/>
    </xf>
    <xf numFmtId="0" fontId="0" fillId="0" borderId="20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23" xfId="0" applyBorder="1" applyAlignment="1" applyProtection="1">
      <alignment horizontal="right" indent="1"/>
      <protection locked="0"/>
    </xf>
    <xf numFmtId="0" fontId="0" fillId="0" borderId="20" xfId="0" applyBorder="1" applyAlignment="1" applyProtection="1">
      <alignment horizontal="right" vertical="center" indent="1"/>
    </xf>
    <xf numFmtId="0" fontId="0" fillId="0" borderId="18" xfId="0" applyBorder="1" applyProtection="1"/>
    <xf numFmtId="0" fontId="0" fillId="3" borderId="21" xfId="0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 indent="1"/>
    </xf>
    <xf numFmtId="0" fontId="8" fillId="2" borderId="1" xfId="0" applyFont="1" applyFill="1" applyBorder="1" applyAlignment="1" applyProtection="1">
      <alignment horizontal="right"/>
    </xf>
    <xf numFmtId="164" fontId="8" fillId="2" borderId="2" xfId="0" applyNumberFormat="1" applyFont="1" applyFill="1" applyBorder="1" applyAlignment="1" applyProtection="1">
      <alignment horizontal="right" indent="1"/>
    </xf>
    <xf numFmtId="0" fontId="0" fillId="0" borderId="10" xfId="0" applyBorder="1" applyProtection="1"/>
    <xf numFmtId="0" fontId="0" fillId="0" borderId="10" xfId="0" applyBorder="1" applyAlignment="1" applyProtection="1">
      <alignment horizontal="right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8" fillId="3" borderId="21" xfId="0" applyFont="1" applyFill="1" applyBorder="1" applyAlignment="1" applyProtection="1">
      <alignment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right" indent="1"/>
    </xf>
    <xf numFmtId="0" fontId="1" fillId="0" borderId="21" xfId="0" applyFont="1" applyBorder="1" applyAlignment="1" applyProtection="1">
      <alignment horizontal="right" indent="1"/>
    </xf>
    <xf numFmtId="0" fontId="1" fillId="0" borderId="0" xfId="0" applyFont="1" applyBorder="1" applyAlignment="1" applyProtection="1">
      <alignment horizontal="right" indent="1"/>
    </xf>
    <xf numFmtId="164" fontId="0" fillId="0" borderId="22" xfId="0" applyNumberFormat="1" applyBorder="1" applyAlignment="1" applyProtection="1">
      <alignment horizontal="right" indent="1"/>
    </xf>
    <xf numFmtId="164" fontId="0" fillId="3" borderId="26" xfId="0" applyNumberFormat="1" applyFill="1" applyBorder="1" applyAlignment="1" applyProtection="1">
      <alignment horizontal="right" indent="1"/>
    </xf>
    <xf numFmtId="0" fontId="3" fillId="0" borderId="0" xfId="0" applyFont="1" applyBorder="1" applyProtection="1"/>
    <xf numFmtId="0" fontId="6" fillId="6" borderId="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right" indent="1"/>
    </xf>
    <xf numFmtId="0" fontId="2" fillId="6" borderId="0" xfId="0" applyFont="1" applyFill="1" applyBorder="1" applyProtection="1"/>
    <xf numFmtId="0" fontId="1" fillId="6" borderId="0" xfId="0" applyFont="1" applyFill="1" applyBorder="1" applyAlignment="1" applyProtection="1">
      <alignment horizontal="right" indent="1"/>
    </xf>
    <xf numFmtId="0" fontId="3" fillId="6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indent="1"/>
    </xf>
    <xf numFmtId="0" fontId="20" fillId="0" borderId="0" xfId="0" applyFont="1" applyAlignment="1">
      <alignment vertical="center"/>
    </xf>
    <xf numFmtId="0" fontId="20" fillId="0" borderId="14" xfId="0" applyFont="1" applyBorder="1" applyAlignment="1" applyProtection="1">
      <alignment vertical="center"/>
    </xf>
    <xf numFmtId="0" fontId="20" fillId="0" borderId="19" xfId="0" applyFont="1" applyBorder="1" applyProtection="1"/>
    <xf numFmtId="0" fontId="20" fillId="0" borderId="19" xfId="0" applyFont="1" applyBorder="1" applyAlignment="1" applyProtection="1">
      <alignment vertical="center"/>
    </xf>
    <xf numFmtId="0" fontId="21" fillId="0" borderId="19" xfId="0" applyFont="1" applyBorder="1" applyProtection="1"/>
    <xf numFmtId="0" fontId="22" fillId="0" borderId="19" xfId="0" applyFont="1" applyBorder="1" applyProtection="1"/>
    <xf numFmtId="0" fontId="22" fillId="6" borderId="19" xfId="0" applyFont="1" applyFill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3" fillId="0" borderId="19" xfId="0" applyFont="1" applyBorder="1" applyProtection="1"/>
    <xf numFmtId="0" fontId="24" fillId="0" borderId="19" xfId="0" applyFont="1" applyBorder="1" applyProtection="1"/>
    <xf numFmtId="0" fontId="23" fillId="0" borderId="19" xfId="0" applyFont="1" applyBorder="1" applyAlignment="1" applyProtection="1">
      <alignment horizontal="right" vertical="center" indent="1"/>
    </xf>
    <xf numFmtId="0" fontId="24" fillId="0" borderId="19" xfId="0" applyFont="1" applyBorder="1" applyAlignment="1" applyProtection="1">
      <alignment horizontal="right" vertical="center" indent="1"/>
    </xf>
    <xf numFmtId="0" fontId="25" fillId="0" borderId="19" xfId="0" applyFont="1" applyBorder="1" applyProtection="1"/>
    <xf numFmtId="0" fontId="20" fillId="0" borderId="17" xfId="0" applyFont="1" applyBorder="1" applyProtection="1"/>
    <xf numFmtId="0" fontId="20" fillId="0" borderId="0" xfId="0" applyFont="1"/>
    <xf numFmtId="0" fontId="26" fillId="0" borderId="21" xfId="0" applyFont="1" applyBorder="1" applyAlignment="1" applyProtection="1">
      <alignment wrapText="1"/>
    </xf>
    <xf numFmtId="0" fontId="26" fillId="0" borderId="21" xfId="0" applyFont="1" applyBorder="1" applyProtection="1"/>
    <xf numFmtId="0" fontId="26" fillId="0" borderId="21" xfId="0" applyFont="1" applyBorder="1" applyAlignment="1" applyProtection="1"/>
    <xf numFmtId="164" fontId="8" fillId="2" borderId="3" xfId="0" applyNumberFormat="1" applyFont="1" applyFill="1" applyBorder="1" applyAlignment="1" applyProtection="1">
      <alignment horizontal="right" indent="1"/>
    </xf>
    <xf numFmtId="0" fontId="8" fillId="0" borderId="19" xfId="0" applyFont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right" indent="1"/>
      <protection locked="0"/>
    </xf>
    <xf numFmtId="0" fontId="0" fillId="6" borderId="21" xfId="0" applyFont="1" applyFill="1" applyBorder="1" applyAlignment="1" applyProtection="1">
      <alignment horizontal="right" indent="1"/>
      <protection locked="0"/>
    </xf>
    <xf numFmtId="0" fontId="1" fillId="0" borderId="23" xfId="0" applyFont="1" applyBorder="1" applyAlignment="1" applyProtection="1">
      <alignment horizontal="right" indent="1"/>
    </xf>
    <xf numFmtId="0" fontId="0" fillId="7" borderId="21" xfId="0" applyFill="1" applyBorder="1" applyAlignment="1" applyProtection="1">
      <alignment horizontal="right" indent="1"/>
    </xf>
    <xf numFmtId="0" fontId="8" fillId="3" borderId="27" xfId="0" applyFont="1" applyFill="1" applyBorder="1" applyAlignment="1" applyProtection="1">
      <alignment horizontal="right" indent="1"/>
    </xf>
    <xf numFmtId="164" fontId="0" fillId="3" borderId="23" xfId="0" applyNumberFormat="1" applyFill="1" applyBorder="1" applyAlignment="1" applyProtection="1">
      <alignment horizontal="right" indent="1"/>
    </xf>
    <xf numFmtId="0" fontId="0" fillId="3" borderId="23" xfId="0" applyFill="1" applyBorder="1" applyAlignment="1" applyProtection="1">
      <alignment horizontal="right" indent="1"/>
    </xf>
    <xf numFmtId="0" fontId="26" fillId="0" borderId="24" xfId="0" applyFont="1" applyBorder="1" applyAlignment="1" applyProtection="1"/>
    <xf numFmtId="0" fontId="19" fillId="0" borderId="24" xfId="0" applyFont="1" applyBorder="1" applyProtection="1"/>
    <xf numFmtId="0" fontId="26" fillId="0" borderId="24" xfId="0" applyFont="1" applyBorder="1" applyAlignment="1" applyProtection="1">
      <alignment wrapText="1"/>
    </xf>
    <xf numFmtId="0" fontId="26" fillId="0" borderId="24" xfId="0" applyFont="1" applyBorder="1" applyProtection="1"/>
    <xf numFmtId="0" fontId="0" fillId="6" borderId="24" xfId="0" applyFill="1" applyBorder="1" applyAlignment="1" applyProtection="1">
      <alignment horizontal="right" indent="1"/>
      <protection locked="0"/>
    </xf>
    <xf numFmtId="0" fontId="19" fillId="0" borderId="25" xfId="0" applyFont="1" applyBorder="1" applyProtection="1"/>
    <xf numFmtId="0" fontId="0" fillId="7" borderId="24" xfId="0" applyFill="1" applyBorder="1" applyAlignment="1" applyProtection="1">
      <alignment horizontal="right" indent="1"/>
    </xf>
    <xf numFmtId="0" fontId="0" fillId="7" borderId="25" xfId="0" applyFill="1" applyBorder="1" applyAlignment="1" applyProtection="1">
      <alignment horizontal="right" indent="1"/>
    </xf>
    <xf numFmtId="0" fontId="2" fillId="7" borderId="26" xfId="0" applyFont="1" applyFill="1" applyBorder="1" applyProtection="1"/>
    <xf numFmtId="0" fontId="1" fillId="7" borderId="26" xfId="0" applyFont="1" applyFill="1" applyBorder="1" applyProtection="1"/>
    <xf numFmtId="0" fontId="5" fillId="7" borderId="26" xfId="0" applyFont="1" applyFill="1" applyBorder="1" applyProtection="1"/>
    <xf numFmtId="0" fontId="0" fillId="7" borderId="26" xfId="0" applyFill="1" applyBorder="1" applyAlignment="1" applyProtection="1">
      <alignment horizontal="right" indent="1"/>
    </xf>
    <xf numFmtId="0" fontId="1" fillId="7" borderId="21" xfId="0" applyFont="1" applyFill="1" applyBorder="1" applyProtection="1"/>
    <xf numFmtId="0" fontId="3" fillId="7" borderId="21" xfId="0" applyFont="1" applyFill="1" applyBorder="1" applyProtection="1"/>
    <xf numFmtId="0" fontId="5" fillId="7" borderId="21" xfId="0" applyFont="1" applyFill="1" applyBorder="1" applyProtection="1"/>
    <xf numFmtId="0" fontId="29" fillId="0" borderId="0" xfId="0" applyFont="1"/>
    <xf numFmtId="0" fontId="10" fillId="0" borderId="21" xfId="0" applyFont="1" applyBorder="1" applyAlignment="1" applyProtection="1">
      <alignment horizontal="right" indent="1"/>
    </xf>
    <xf numFmtId="0" fontId="4" fillId="0" borderId="21" xfId="0" applyFont="1" applyBorder="1" applyAlignment="1" applyProtection="1">
      <alignment horizontal="right" indent="1"/>
    </xf>
    <xf numFmtId="0" fontId="10" fillId="0" borderId="23" xfId="0" applyFont="1" applyBorder="1" applyAlignment="1" applyProtection="1">
      <alignment horizontal="right" wrapText="1" indent="1"/>
    </xf>
    <xf numFmtId="0" fontId="10" fillId="0" borderId="23" xfId="0" applyFont="1" applyBorder="1" applyAlignment="1" applyProtection="1">
      <alignment horizontal="right" indent="1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0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center"/>
    </xf>
    <xf numFmtId="0" fontId="10" fillId="4" borderId="1" xfId="1" applyFont="1" applyBorder="1" applyAlignment="1" applyProtection="1">
      <alignment horizontal="left" vertical="center" indent="1"/>
      <protection locked="0"/>
    </xf>
    <xf numFmtId="0" fontId="10" fillId="4" borderId="2" xfId="1" applyFont="1" applyBorder="1" applyAlignment="1" applyProtection="1">
      <alignment horizontal="left" vertical="center" indent="1"/>
      <protection locked="0"/>
    </xf>
    <xf numFmtId="0" fontId="10" fillId="4" borderId="3" xfId="1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/>
    </xf>
    <xf numFmtId="0" fontId="0" fillId="5" borderId="4" xfId="0" applyFill="1" applyBorder="1" applyAlignment="1" applyProtection="1">
      <alignment horizontal="left" vertical="center" indent="1"/>
    </xf>
    <xf numFmtId="0" fontId="0" fillId="5" borderId="5" xfId="0" applyFill="1" applyBorder="1" applyAlignment="1" applyProtection="1">
      <alignment horizontal="left" vertical="center" indent="1"/>
    </xf>
    <xf numFmtId="0" fontId="11" fillId="5" borderId="5" xfId="0" applyFont="1" applyFill="1" applyBorder="1" applyAlignment="1" applyProtection="1">
      <alignment horizontal="right" vertical="center" indent="1"/>
    </xf>
    <xf numFmtId="0" fontId="11" fillId="5" borderId="6" xfId="0" applyFont="1" applyFill="1" applyBorder="1" applyAlignment="1" applyProtection="1">
      <alignment horizontal="right" vertical="center" indent="1"/>
    </xf>
    <xf numFmtId="0" fontId="12" fillId="5" borderId="8" xfId="0" applyFont="1" applyFill="1" applyBorder="1" applyAlignment="1" applyProtection="1">
      <alignment horizontal="right" vertical="center" indent="1"/>
    </xf>
    <xf numFmtId="0" fontId="12" fillId="5" borderId="9" xfId="0" applyFont="1" applyFill="1" applyBorder="1" applyAlignment="1" applyProtection="1">
      <alignment horizontal="right" vertical="center" indent="1"/>
    </xf>
    <xf numFmtId="0" fontId="17" fillId="6" borderId="1" xfId="0" applyFont="1" applyFill="1" applyBorder="1" applyAlignment="1" applyProtection="1">
      <alignment horizontal="center" vertical="center"/>
    </xf>
    <xf numFmtId="0" fontId="17" fillId="6" borderId="2" xfId="0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right" vertical="center" indent="1"/>
    </xf>
    <xf numFmtId="0" fontId="0" fillId="0" borderId="0" xfId="0" applyAlignment="1">
      <alignment horizontal="center"/>
    </xf>
    <xf numFmtId="0" fontId="6" fillId="6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13" fillId="3" borderId="0" xfId="0" applyFont="1" applyFill="1" applyBorder="1" applyAlignment="1" applyProtection="1">
      <alignment horizontal="right" vertical="center" wrapText="1" indent="1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27" fillId="6" borderId="14" xfId="0" applyFont="1" applyFill="1" applyBorder="1" applyAlignment="1" applyProtection="1">
      <alignment horizontal="right" vertical="center" indent="1"/>
    </xf>
    <xf numFmtId="0" fontId="27" fillId="6" borderId="15" xfId="0" applyFont="1" applyFill="1" applyBorder="1" applyAlignment="1" applyProtection="1">
      <alignment horizontal="right" vertical="center" indent="1"/>
    </xf>
    <xf numFmtId="0" fontId="27" fillId="6" borderId="16" xfId="0" applyFont="1" applyFill="1" applyBorder="1" applyAlignment="1" applyProtection="1">
      <alignment horizontal="right" vertical="center" indent="1"/>
    </xf>
    <xf numFmtId="0" fontId="27" fillId="6" borderId="17" xfId="0" applyFont="1" applyFill="1" applyBorder="1" applyAlignment="1" applyProtection="1">
      <alignment horizontal="right" vertical="center" indent="1"/>
    </xf>
    <xf numFmtId="0" fontId="27" fillId="6" borderId="10" xfId="0" applyFont="1" applyFill="1" applyBorder="1" applyAlignment="1" applyProtection="1">
      <alignment horizontal="right" vertical="center" indent="1"/>
    </xf>
    <xf numFmtId="0" fontId="27" fillId="6" borderId="18" xfId="0" applyFont="1" applyFill="1" applyBorder="1" applyAlignment="1" applyProtection="1">
      <alignment horizontal="right" vertical="center" indent="1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784411</xdr:colOff>
      <xdr:row>1</xdr:row>
      <xdr:rowOff>179295</xdr:rowOff>
    </xdr:from>
    <xdr:to>
      <xdr:col>9</xdr:col>
      <xdr:colOff>627529</xdr:colOff>
      <xdr:row>1</xdr:row>
      <xdr:rowOff>1400736</xdr:rowOff>
    </xdr:to>
    <xdr:pic>
      <xdr:nvPicPr>
        <xdr:cNvPr id="3" name="2 Imagen" descr="C:\Users\Windows8\AppData\Local\Microsoft\Windows Live Mail\WLMDSS.tmp\WLME22.tmp\AACOP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35" y="324971"/>
          <a:ext cx="7720853" cy="12214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FD73"/>
  <sheetViews>
    <sheetView showGridLines="0" tabSelected="1" workbookViewId="0">
      <selection activeCell="F8" sqref="F8:K8"/>
    </sheetView>
  </sheetViews>
  <sheetFormatPr baseColWidth="10" defaultColWidth="11.42578125" defaultRowHeight="15"/>
  <cols>
    <col min="1" max="1" width="1" customWidth="1"/>
    <col min="2" max="2" width="2" style="57" customWidth="1"/>
    <col min="3" max="3" width="59.7109375" customWidth="1"/>
    <col min="4" max="4" width="10.7109375" customWidth="1"/>
    <col min="5" max="5" width="0.140625" style="2" customWidth="1"/>
    <col min="6" max="6" width="8" customWidth="1"/>
    <col min="7" max="7" width="8.5703125" customWidth="1"/>
    <col min="8" max="8" width="8" customWidth="1"/>
    <col min="9" max="9" width="8.28515625" customWidth="1"/>
    <col min="10" max="10" width="10.7109375" customWidth="1"/>
    <col min="11" max="11" width="12.5703125" customWidth="1"/>
    <col min="12" max="12" width="1.28515625" customWidth="1"/>
  </cols>
  <sheetData>
    <row r="1" spans="2:16384" s="1" customFormat="1" ht="11.25" customHeight="1" thickBot="1">
      <c r="B1" s="43"/>
      <c r="C1" s="108" t="s">
        <v>16</v>
      </c>
      <c r="D1" s="108"/>
      <c r="E1" s="108"/>
      <c r="F1" s="108"/>
      <c r="G1" s="108"/>
      <c r="H1" s="108"/>
      <c r="I1" s="108"/>
      <c r="J1" s="108"/>
      <c r="K1" s="108"/>
    </row>
    <row r="2" spans="2:16384" s="1" customFormat="1" ht="127.5" customHeight="1" thickBot="1">
      <c r="B2" s="44"/>
      <c r="C2" s="93"/>
      <c r="D2" s="93"/>
      <c r="E2" s="93"/>
      <c r="F2" s="93"/>
      <c r="G2" s="93"/>
      <c r="H2" s="93"/>
      <c r="I2" s="93"/>
      <c r="J2" s="93"/>
      <c r="K2" s="93"/>
      <c r="L2" s="7"/>
    </row>
    <row r="3" spans="2:16384" s="1" customFormat="1" ht="21" customHeight="1">
      <c r="B3" s="45"/>
      <c r="C3" s="98" t="s">
        <v>17</v>
      </c>
      <c r="D3" s="99"/>
      <c r="E3" s="99"/>
      <c r="F3" s="99"/>
      <c r="G3" s="99"/>
      <c r="H3" s="100" t="s">
        <v>47</v>
      </c>
      <c r="I3" s="100"/>
      <c r="J3" s="100"/>
      <c r="K3" s="101"/>
      <c r="L3" s="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2:16384" ht="20.25" customHeight="1" thickBot="1">
      <c r="B4" s="46"/>
      <c r="C4" s="6" t="s">
        <v>48</v>
      </c>
      <c r="D4" s="113" t="s">
        <v>62</v>
      </c>
      <c r="E4" s="114"/>
      <c r="F4" s="114"/>
      <c r="G4" s="115"/>
      <c r="H4" s="102" t="s">
        <v>71</v>
      </c>
      <c r="I4" s="102"/>
      <c r="J4" s="102"/>
      <c r="K4" s="103"/>
      <c r="L4" s="8"/>
    </row>
    <row r="5" spans="2:16384" ht="9" customHeight="1" thickBot="1">
      <c r="B5" s="46"/>
      <c r="C5" s="40"/>
      <c r="D5" s="41"/>
      <c r="E5" s="41"/>
      <c r="F5" s="41"/>
      <c r="G5" s="41"/>
      <c r="H5" s="42"/>
      <c r="I5" s="42"/>
      <c r="J5" s="42"/>
      <c r="K5" s="42"/>
      <c r="L5" s="8"/>
    </row>
    <row r="6" spans="2:16384" ht="20.25" customHeight="1" thickBot="1">
      <c r="B6" s="46"/>
      <c r="C6" s="104" t="s">
        <v>45</v>
      </c>
      <c r="D6" s="105"/>
      <c r="E6" s="105"/>
      <c r="F6" s="105"/>
      <c r="G6" s="105"/>
      <c r="H6" s="105"/>
      <c r="I6" s="105"/>
      <c r="J6" s="105"/>
      <c r="K6" s="106"/>
      <c r="L6" s="8"/>
    </row>
    <row r="7" spans="2:16384" ht="6.75" customHeight="1" thickBot="1">
      <c r="B7" s="46"/>
      <c r="C7" s="9"/>
      <c r="D7" s="10"/>
      <c r="E7" s="10"/>
      <c r="F7" s="10"/>
      <c r="G7" s="10"/>
      <c r="H7" s="10"/>
      <c r="I7" s="10"/>
      <c r="J7" s="9"/>
      <c r="K7" s="9"/>
      <c r="L7" s="8"/>
    </row>
    <row r="8" spans="2:16384" ht="21" customHeight="1" thickBot="1">
      <c r="B8" s="47"/>
      <c r="C8" s="94" t="s">
        <v>68</v>
      </c>
      <c r="D8" s="95"/>
      <c r="E8" s="96"/>
      <c r="F8" s="94" t="s">
        <v>75</v>
      </c>
      <c r="G8" s="95"/>
      <c r="H8" s="95"/>
      <c r="I8" s="95"/>
      <c r="J8" s="95"/>
      <c r="K8" s="96"/>
      <c r="L8" s="8"/>
    </row>
    <row r="9" spans="2:16384" ht="9.75" customHeight="1">
      <c r="B9" s="48"/>
      <c r="C9" s="97"/>
      <c r="D9" s="97"/>
      <c r="E9" s="97"/>
      <c r="F9" s="97"/>
      <c r="G9" s="97"/>
      <c r="H9" s="97"/>
      <c r="I9" s="97"/>
      <c r="J9" s="9"/>
      <c r="K9" s="9"/>
      <c r="L9" s="8"/>
    </row>
    <row r="10" spans="2:16384" ht="45">
      <c r="B10" s="48"/>
      <c r="C10" s="21"/>
      <c r="D10" s="9"/>
      <c r="E10" s="15"/>
      <c r="F10" s="24"/>
      <c r="G10" s="25" t="s">
        <v>11</v>
      </c>
      <c r="H10" s="25" t="s">
        <v>12</v>
      </c>
      <c r="I10" s="26" t="s">
        <v>18</v>
      </c>
      <c r="J10" s="26" t="s">
        <v>13</v>
      </c>
      <c r="K10" s="26" t="s">
        <v>50</v>
      </c>
      <c r="L10" s="8"/>
    </row>
    <row r="11" spans="2:16384">
      <c r="B11" s="49" t="s">
        <v>37</v>
      </c>
      <c r="C11" s="33" t="s">
        <v>20</v>
      </c>
      <c r="D11" s="34"/>
      <c r="E11" s="34"/>
      <c r="F11" s="35"/>
      <c r="G11" s="36"/>
      <c r="H11" s="36"/>
      <c r="I11" s="36"/>
      <c r="J11" s="36"/>
      <c r="K11" s="36"/>
      <c r="L11" s="8"/>
    </row>
    <row r="12" spans="2:16384">
      <c r="B12" s="50"/>
      <c r="C12" s="90" t="s">
        <v>5</v>
      </c>
      <c r="D12" s="90"/>
      <c r="E12" s="22"/>
      <c r="F12" s="76"/>
      <c r="G12" s="65">
        <v>2</v>
      </c>
      <c r="H12" s="63">
        <v>0</v>
      </c>
      <c r="I12" s="27">
        <f>(G12* H12)</f>
        <v>0</v>
      </c>
      <c r="J12" s="76"/>
      <c r="K12" s="11"/>
      <c r="L12" s="8"/>
    </row>
    <row r="13" spans="2:16384">
      <c r="B13" s="50"/>
      <c r="C13" s="90" t="s">
        <v>46</v>
      </c>
      <c r="D13" s="92"/>
      <c r="E13" s="22"/>
      <c r="F13" s="77"/>
      <c r="G13" s="65">
        <v>10</v>
      </c>
      <c r="H13" s="64">
        <v>0</v>
      </c>
      <c r="I13" s="27">
        <f>(G13* H13)</f>
        <v>0</v>
      </c>
      <c r="J13" s="77"/>
      <c r="K13" s="11"/>
      <c r="L13" s="8"/>
    </row>
    <row r="14" spans="2:16384">
      <c r="B14" s="50"/>
      <c r="C14" s="90" t="s">
        <v>49</v>
      </c>
      <c r="D14" s="90"/>
      <c r="E14" s="22"/>
      <c r="F14" s="77"/>
      <c r="G14" s="65">
        <v>15</v>
      </c>
      <c r="H14" s="74">
        <v>0</v>
      </c>
      <c r="I14" s="27">
        <f>(G14* H14)</f>
        <v>0</v>
      </c>
      <c r="J14" s="81"/>
      <c r="K14" s="11"/>
      <c r="L14" s="8"/>
    </row>
    <row r="15" spans="2:16384">
      <c r="B15" s="50"/>
      <c r="C15" s="107" t="s">
        <v>0</v>
      </c>
      <c r="D15" s="107"/>
      <c r="E15" s="107"/>
      <c r="F15" s="78"/>
      <c r="G15" s="67">
        <v>15</v>
      </c>
      <c r="H15" s="66"/>
      <c r="I15" s="69">
        <f>SUM(I12:I14)</f>
        <v>0</v>
      </c>
      <c r="J15" s="31">
        <f>IF(I15&lt;=G15,I15,G15)</f>
        <v>0</v>
      </c>
      <c r="K15" s="14">
        <f>SUM(K12:K14)</f>
        <v>0</v>
      </c>
      <c r="L15" s="8"/>
    </row>
    <row r="16" spans="2:16384">
      <c r="B16" s="50"/>
      <c r="C16" s="22"/>
      <c r="D16" s="22"/>
      <c r="E16" s="22"/>
      <c r="F16" s="9"/>
      <c r="G16" s="29"/>
      <c r="H16" s="16"/>
      <c r="I16" s="16"/>
      <c r="J16" s="16"/>
      <c r="K16" s="16"/>
      <c r="L16" s="8"/>
    </row>
    <row r="17" spans="2:18">
      <c r="B17" s="49" t="s">
        <v>38</v>
      </c>
      <c r="C17" s="33" t="s">
        <v>1</v>
      </c>
      <c r="D17" s="34"/>
      <c r="E17" s="34"/>
      <c r="F17" s="37"/>
      <c r="G17" s="38"/>
      <c r="H17" s="36"/>
      <c r="I17" s="36"/>
      <c r="J17" s="36"/>
      <c r="K17" s="36"/>
      <c r="L17" s="8"/>
    </row>
    <row r="18" spans="2:18">
      <c r="B18" s="50"/>
      <c r="C18" s="90" t="s">
        <v>6</v>
      </c>
      <c r="D18" s="90"/>
      <c r="E18" s="22"/>
      <c r="F18" s="76"/>
      <c r="G18" s="65">
        <v>1</v>
      </c>
      <c r="H18" s="63">
        <v>0</v>
      </c>
      <c r="I18" s="27">
        <f t="shared" ref="I18:I19" si="0">(G18* H18)</f>
        <v>0</v>
      </c>
      <c r="J18" s="76"/>
      <c r="K18" s="11"/>
      <c r="L18" s="8"/>
    </row>
    <row r="19" spans="2:18">
      <c r="B19" s="50"/>
      <c r="C19" s="90" t="s">
        <v>7</v>
      </c>
      <c r="D19" s="90"/>
      <c r="E19" s="22"/>
      <c r="F19" s="77"/>
      <c r="G19" s="65">
        <v>2</v>
      </c>
      <c r="H19" s="63">
        <v>0</v>
      </c>
      <c r="I19" s="27">
        <f t="shared" si="0"/>
        <v>0</v>
      </c>
      <c r="J19" s="77"/>
      <c r="K19" s="11"/>
      <c r="L19" s="8"/>
    </row>
    <row r="20" spans="2:18">
      <c r="B20" s="50"/>
      <c r="C20" s="90" t="s">
        <v>35</v>
      </c>
      <c r="D20" s="90"/>
      <c r="E20" s="22"/>
      <c r="F20" s="77"/>
      <c r="G20" s="65">
        <v>1</v>
      </c>
      <c r="H20" s="63">
        <v>0</v>
      </c>
      <c r="I20" s="27">
        <f>(G20* H20)</f>
        <v>0</v>
      </c>
      <c r="J20" s="77"/>
      <c r="K20" s="11"/>
      <c r="L20" s="8"/>
      <c r="O20" s="5"/>
    </row>
    <row r="21" spans="2:18">
      <c r="B21" s="50"/>
      <c r="C21" s="111" t="s">
        <v>36</v>
      </c>
      <c r="D21" s="111"/>
      <c r="E21" s="22"/>
      <c r="F21" s="77"/>
      <c r="G21" s="65">
        <v>2</v>
      </c>
      <c r="H21" s="63">
        <v>0</v>
      </c>
      <c r="I21" s="27">
        <f>(G21* H21)</f>
        <v>0</v>
      </c>
      <c r="J21" s="77"/>
      <c r="K21" s="11"/>
      <c r="L21" s="8"/>
    </row>
    <row r="22" spans="2:18">
      <c r="B22" s="50"/>
      <c r="C22" s="111" t="s">
        <v>19</v>
      </c>
      <c r="D22" s="111"/>
      <c r="E22" s="22"/>
      <c r="F22" s="77"/>
      <c r="G22" s="65">
        <v>2</v>
      </c>
      <c r="H22" s="74">
        <v>0</v>
      </c>
      <c r="I22" s="27">
        <f>(G22* H22)</f>
        <v>0</v>
      </c>
      <c r="J22" s="81"/>
      <c r="K22" s="11"/>
      <c r="L22" s="8"/>
    </row>
    <row r="23" spans="2:18">
      <c r="B23" s="50"/>
      <c r="C23" s="107" t="s">
        <v>0</v>
      </c>
      <c r="D23" s="107"/>
      <c r="E23" s="107"/>
      <c r="F23" s="79"/>
      <c r="G23" s="67">
        <v>6</v>
      </c>
      <c r="H23" s="66"/>
      <c r="I23" s="69">
        <f>SUM(I18:I22)</f>
        <v>0</v>
      </c>
      <c r="J23" s="31">
        <f>IF(I23&lt;=G23,I23,G23)</f>
        <v>0</v>
      </c>
      <c r="K23" s="14">
        <f>SUM(K18:K22)</f>
        <v>0</v>
      </c>
      <c r="L23" s="8"/>
    </row>
    <row r="24" spans="2:18">
      <c r="B24" s="50"/>
      <c r="C24" s="22"/>
      <c r="D24" s="22"/>
      <c r="E24" s="22"/>
      <c r="F24" s="9"/>
      <c r="G24" s="29"/>
      <c r="H24" s="16"/>
      <c r="I24" s="16"/>
      <c r="J24" s="16"/>
      <c r="K24" s="16"/>
      <c r="L24" s="8"/>
    </row>
    <row r="25" spans="2:18">
      <c r="B25" s="49" t="s">
        <v>39</v>
      </c>
      <c r="C25" s="109" t="s">
        <v>2</v>
      </c>
      <c r="D25" s="109"/>
      <c r="E25" s="34"/>
      <c r="F25" s="35"/>
      <c r="G25" s="36"/>
      <c r="H25" s="36"/>
      <c r="I25" s="36"/>
      <c r="J25" s="36"/>
      <c r="K25" s="36"/>
      <c r="L25" s="8"/>
    </row>
    <row r="26" spans="2:18">
      <c r="B26" s="50"/>
      <c r="C26" s="110" t="s">
        <v>51</v>
      </c>
      <c r="D26" s="110"/>
      <c r="E26" s="22"/>
      <c r="F26" s="59" t="s">
        <v>57</v>
      </c>
      <c r="G26" s="28">
        <v>1</v>
      </c>
      <c r="H26" s="63">
        <v>0</v>
      </c>
      <c r="I26" s="30">
        <f>(G26* H26)/30</f>
        <v>0</v>
      </c>
      <c r="J26" s="76"/>
      <c r="K26" s="11"/>
      <c r="L26" s="8"/>
    </row>
    <row r="27" spans="2:18">
      <c r="B27" s="50"/>
      <c r="C27" s="110" t="s">
        <v>52</v>
      </c>
      <c r="D27" s="110"/>
      <c r="E27" s="22"/>
      <c r="F27" s="73" t="s">
        <v>57</v>
      </c>
      <c r="G27" s="28">
        <v>2</v>
      </c>
      <c r="H27" s="74">
        <v>0</v>
      </c>
      <c r="I27" s="30">
        <f>(G27* H27)/30</f>
        <v>0</v>
      </c>
      <c r="J27" s="81"/>
      <c r="K27" s="11"/>
      <c r="L27" s="8"/>
    </row>
    <row r="28" spans="2:18">
      <c r="B28" s="50"/>
      <c r="C28" s="107" t="s">
        <v>0</v>
      </c>
      <c r="D28" s="107"/>
      <c r="E28" s="107"/>
      <c r="F28" s="84"/>
      <c r="G28" s="67">
        <v>15</v>
      </c>
      <c r="H28" s="66"/>
      <c r="I28" s="68">
        <f>SUM(I26:I27)</f>
        <v>0</v>
      </c>
      <c r="J28" s="31">
        <f>IF(I28&lt;=G28,I28,G28)</f>
        <v>0</v>
      </c>
      <c r="K28" s="14">
        <f>SUM(K26:K27)</f>
        <v>0</v>
      </c>
      <c r="L28" s="8"/>
    </row>
    <row r="29" spans="2:18">
      <c r="B29" s="50"/>
      <c r="C29" s="22"/>
      <c r="D29" s="22"/>
      <c r="E29" s="22"/>
      <c r="F29" s="32"/>
      <c r="G29" s="29"/>
      <c r="H29" s="16"/>
      <c r="I29" s="16"/>
      <c r="J29" s="16"/>
      <c r="K29" s="16"/>
      <c r="L29" s="8"/>
    </row>
    <row r="30" spans="2:18">
      <c r="B30" s="49" t="s">
        <v>40</v>
      </c>
      <c r="C30" s="109" t="s">
        <v>3</v>
      </c>
      <c r="D30" s="109"/>
      <c r="E30" s="34"/>
      <c r="F30" s="39"/>
      <c r="G30" s="38"/>
      <c r="H30" s="36"/>
      <c r="I30" s="36"/>
      <c r="J30" s="36"/>
      <c r="K30" s="36"/>
      <c r="L30" s="8"/>
    </row>
    <row r="31" spans="2:18" ht="15" customHeight="1">
      <c r="B31" s="50"/>
      <c r="C31" s="91" t="s">
        <v>73</v>
      </c>
      <c r="D31" s="91"/>
      <c r="E31" s="22"/>
      <c r="F31" s="76"/>
      <c r="G31" s="65">
        <v>0.5</v>
      </c>
      <c r="H31" s="63">
        <v>0</v>
      </c>
      <c r="I31" s="27">
        <f>(G31* H31)</f>
        <v>0</v>
      </c>
      <c r="J31" s="76"/>
      <c r="K31" s="11"/>
      <c r="L31" s="8"/>
    </row>
    <row r="32" spans="2:18" ht="15" customHeight="1">
      <c r="B32" s="50"/>
      <c r="C32" s="90" t="s">
        <v>8</v>
      </c>
      <c r="D32" s="90"/>
      <c r="E32" s="22"/>
      <c r="F32" s="77"/>
      <c r="G32" s="65">
        <v>1</v>
      </c>
      <c r="H32" s="63">
        <v>0</v>
      </c>
      <c r="I32" s="27">
        <f>(G32* H32)</f>
        <v>0</v>
      </c>
      <c r="J32" s="77"/>
      <c r="K32" s="11"/>
      <c r="L32" s="8"/>
      <c r="Q32" s="90"/>
      <c r="R32" s="90"/>
    </row>
    <row r="33" spans="2:18" ht="36.75" customHeight="1">
      <c r="B33" s="62"/>
      <c r="C33" s="91" t="s">
        <v>9</v>
      </c>
      <c r="D33" s="91"/>
      <c r="E33" s="22"/>
      <c r="F33" s="77"/>
      <c r="G33" s="65">
        <v>2</v>
      </c>
      <c r="H33" s="74">
        <v>0</v>
      </c>
      <c r="I33" s="27">
        <f>(G33* H33)</f>
        <v>0</v>
      </c>
      <c r="J33" s="81"/>
      <c r="K33" s="11"/>
      <c r="L33" s="8"/>
      <c r="Q33" s="91"/>
      <c r="R33" s="91"/>
    </row>
    <row r="34" spans="2:18">
      <c r="B34" s="50"/>
      <c r="C34" s="107" t="s">
        <v>0</v>
      </c>
      <c r="D34" s="107"/>
      <c r="E34" s="107"/>
      <c r="F34" s="80"/>
      <c r="G34" s="67">
        <v>5</v>
      </c>
      <c r="H34" s="66"/>
      <c r="I34" s="69">
        <f>SUM(I31:I33)</f>
        <v>0</v>
      </c>
      <c r="J34" s="31">
        <f>IF(I34&lt;=G34,I34,G34)</f>
        <v>0</v>
      </c>
      <c r="K34" s="14">
        <f>SUM(K31:K33)</f>
        <v>0</v>
      </c>
      <c r="L34" s="8"/>
    </row>
    <row r="35" spans="2:18">
      <c r="B35" s="50"/>
      <c r="C35" s="22"/>
      <c r="D35" s="22"/>
      <c r="E35" s="22"/>
      <c r="F35" s="32"/>
      <c r="G35" s="29"/>
      <c r="H35" s="16"/>
      <c r="I35" s="16"/>
      <c r="J35" s="16"/>
      <c r="K35" s="16"/>
      <c r="L35" s="8"/>
    </row>
    <row r="36" spans="2:18">
      <c r="B36" s="49" t="s">
        <v>41</v>
      </c>
      <c r="C36" s="109" t="s">
        <v>63</v>
      </c>
      <c r="D36" s="109"/>
      <c r="E36" s="34"/>
      <c r="F36" s="39"/>
      <c r="G36" s="38"/>
      <c r="H36" s="36"/>
      <c r="I36" s="36"/>
      <c r="J36" s="36"/>
      <c r="K36" s="36"/>
      <c r="L36" s="8"/>
    </row>
    <row r="37" spans="2:18">
      <c r="B37" s="50"/>
      <c r="C37" s="90" t="s">
        <v>21</v>
      </c>
      <c r="D37" s="90"/>
      <c r="E37" s="22"/>
      <c r="F37" s="59" t="s">
        <v>58</v>
      </c>
      <c r="G37" s="28">
        <v>1</v>
      </c>
      <c r="H37" s="63">
        <v>0</v>
      </c>
      <c r="I37" s="30">
        <f>(G37* H37)/100</f>
        <v>0</v>
      </c>
      <c r="J37" s="76"/>
      <c r="K37" s="11"/>
      <c r="L37" s="8"/>
    </row>
    <row r="38" spans="2:18">
      <c r="B38" s="50"/>
      <c r="C38" s="90" t="s">
        <v>64</v>
      </c>
      <c r="D38" s="90"/>
      <c r="E38" s="22"/>
      <c r="F38" s="59" t="s">
        <v>58</v>
      </c>
      <c r="G38" s="86">
        <v>1</v>
      </c>
      <c r="H38" s="63">
        <v>0</v>
      </c>
      <c r="I38" s="30">
        <f>(G38* H38)/100</f>
        <v>0</v>
      </c>
      <c r="J38" s="77"/>
      <c r="K38" s="11"/>
      <c r="L38" s="8"/>
    </row>
    <row r="39" spans="2:18">
      <c r="B39" s="50"/>
      <c r="C39" s="90" t="s">
        <v>22</v>
      </c>
      <c r="D39" s="90"/>
      <c r="E39" s="22"/>
      <c r="F39" s="59" t="s">
        <v>59</v>
      </c>
      <c r="G39" s="86">
        <v>2</v>
      </c>
      <c r="H39" s="63">
        <v>0</v>
      </c>
      <c r="I39" s="30">
        <f>(G39* H39)/150</f>
        <v>0</v>
      </c>
      <c r="J39" s="77"/>
      <c r="K39" s="11"/>
      <c r="L39" s="8"/>
    </row>
    <row r="40" spans="2:18">
      <c r="B40" s="50"/>
      <c r="C40" s="90" t="s">
        <v>10</v>
      </c>
      <c r="D40" s="90"/>
      <c r="E40" s="22"/>
      <c r="F40" s="73" t="s">
        <v>59</v>
      </c>
      <c r="G40" s="86">
        <v>1</v>
      </c>
      <c r="H40" s="74">
        <v>0</v>
      </c>
      <c r="I40" s="30">
        <f>(G40* H40)/150</f>
        <v>0</v>
      </c>
      <c r="J40" s="81"/>
      <c r="K40" s="11"/>
      <c r="L40" s="8"/>
    </row>
    <row r="41" spans="2:18">
      <c r="B41" s="50"/>
      <c r="C41" s="107" t="s">
        <v>0</v>
      </c>
      <c r="D41" s="107"/>
      <c r="E41" s="107"/>
      <c r="F41" s="83"/>
      <c r="G41" s="67">
        <v>28</v>
      </c>
      <c r="H41" s="66"/>
      <c r="I41" s="68">
        <f>SUM(I37:I40)</f>
        <v>0</v>
      </c>
      <c r="J41" s="31">
        <f>IF(I41&lt;=G41,I41,G41)</f>
        <v>0</v>
      </c>
      <c r="K41" s="14">
        <f>SUM(K37:K40)</f>
        <v>0</v>
      </c>
      <c r="L41" s="8"/>
    </row>
    <row r="42" spans="2:18">
      <c r="B42" s="50"/>
      <c r="C42" s="22"/>
      <c r="D42" s="22"/>
      <c r="E42" s="22"/>
      <c r="F42" s="32"/>
      <c r="G42" s="16"/>
      <c r="H42" s="16"/>
      <c r="I42" s="16"/>
      <c r="J42" s="16"/>
      <c r="K42" s="16"/>
      <c r="L42" s="8"/>
    </row>
    <row r="43" spans="2:18">
      <c r="B43" s="49" t="s">
        <v>42</v>
      </c>
      <c r="C43" s="109" t="s">
        <v>4</v>
      </c>
      <c r="D43" s="109"/>
      <c r="E43" s="34"/>
      <c r="F43" s="39"/>
      <c r="G43" s="36"/>
      <c r="H43" s="36"/>
      <c r="I43" s="36"/>
      <c r="J43" s="36"/>
      <c r="K43" s="36"/>
      <c r="L43" s="8"/>
    </row>
    <row r="44" spans="2:18" ht="15" customHeight="1">
      <c r="B44" s="50"/>
      <c r="C44" s="91" t="s">
        <v>65</v>
      </c>
      <c r="D44" s="91"/>
      <c r="E44" s="22"/>
      <c r="F44" s="59" t="s">
        <v>60</v>
      </c>
      <c r="G44" s="28">
        <v>3</v>
      </c>
      <c r="H44" s="63">
        <v>0</v>
      </c>
      <c r="I44" s="30">
        <f>(G44* H44)/20</f>
        <v>0</v>
      </c>
      <c r="J44" s="76"/>
      <c r="K44" s="11"/>
      <c r="L44" s="8"/>
    </row>
    <row r="45" spans="2:18" ht="15" customHeight="1">
      <c r="B45" s="50"/>
      <c r="C45" s="91" t="s">
        <v>66</v>
      </c>
      <c r="D45" s="91"/>
      <c r="E45" s="22"/>
      <c r="F45" s="59" t="s">
        <v>60</v>
      </c>
      <c r="G45" s="28">
        <v>3</v>
      </c>
      <c r="H45" s="63">
        <v>0</v>
      </c>
      <c r="I45" s="30">
        <f>(G45* H45)/20</f>
        <v>0</v>
      </c>
      <c r="J45" s="77"/>
      <c r="K45" s="11"/>
      <c r="L45" s="8"/>
    </row>
    <row r="46" spans="2:18" ht="30.75" customHeight="1">
      <c r="B46" s="50"/>
      <c r="C46" s="91" t="s">
        <v>53</v>
      </c>
      <c r="D46" s="91"/>
      <c r="E46" s="22"/>
      <c r="F46" s="71" t="s">
        <v>23</v>
      </c>
      <c r="G46" s="86">
        <v>1</v>
      </c>
      <c r="H46" s="74">
        <v>0</v>
      </c>
      <c r="I46" s="27">
        <f>(G46* H46)</f>
        <v>0</v>
      </c>
      <c r="J46" s="81"/>
      <c r="K46" s="11"/>
      <c r="L46" s="8"/>
    </row>
    <row r="47" spans="2:18">
      <c r="B47" s="50"/>
      <c r="C47" s="107" t="s">
        <v>0</v>
      </c>
      <c r="D47" s="107"/>
      <c r="E47" s="107"/>
      <c r="F47" s="83"/>
      <c r="G47" s="67">
        <v>10</v>
      </c>
      <c r="H47" s="66"/>
      <c r="I47" s="68">
        <f>SUM(I44:I46)</f>
        <v>0</v>
      </c>
      <c r="J47" s="31">
        <f>IF(I47&lt;=G47,I47,G47)</f>
        <v>0</v>
      </c>
      <c r="K47" s="14">
        <f>SUM(K44:K46)</f>
        <v>0</v>
      </c>
      <c r="L47" s="8"/>
    </row>
    <row r="48" spans="2:18">
      <c r="B48" s="50"/>
      <c r="C48" s="22"/>
      <c r="D48" s="22"/>
      <c r="E48" s="22"/>
      <c r="F48" s="32"/>
      <c r="G48" s="29"/>
      <c r="H48" s="16"/>
      <c r="I48" s="16"/>
      <c r="J48" s="16"/>
      <c r="K48" s="16"/>
      <c r="L48" s="8"/>
    </row>
    <row r="49" spans="2:14">
      <c r="B49" s="49" t="s">
        <v>43</v>
      </c>
      <c r="C49" s="109" t="s">
        <v>54</v>
      </c>
      <c r="D49" s="109"/>
      <c r="E49" s="34"/>
      <c r="F49" s="39"/>
      <c r="G49" s="38"/>
      <c r="H49" s="36"/>
      <c r="I49" s="36"/>
      <c r="J49" s="36"/>
      <c r="K49" s="36"/>
      <c r="L49" s="8"/>
    </row>
    <row r="50" spans="2:14" ht="30.75" customHeight="1">
      <c r="B50" s="50"/>
      <c r="C50" s="91" t="s">
        <v>69</v>
      </c>
      <c r="D50" s="91"/>
      <c r="E50" s="22"/>
      <c r="F50" s="58" t="s">
        <v>34</v>
      </c>
      <c r="G50" s="28">
        <v>3</v>
      </c>
      <c r="H50" s="63">
        <v>0</v>
      </c>
      <c r="I50" s="27">
        <f>(G50* H50)</f>
        <v>0</v>
      </c>
      <c r="J50" s="76"/>
      <c r="K50" s="11"/>
      <c r="L50" s="8"/>
    </row>
    <row r="51" spans="2:14" ht="30.75" customHeight="1">
      <c r="B51" s="50"/>
      <c r="C51" s="91" t="s">
        <v>70</v>
      </c>
      <c r="D51" s="91"/>
      <c r="E51" s="22"/>
      <c r="F51" s="72" t="s">
        <v>67</v>
      </c>
      <c r="G51" s="28">
        <v>1</v>
      </c>
      <c r="H51" s="74">
        <v>0</v>
      </c>
      <c r="I51" s="27">
        <f>(G51* H51)</f>
        <v>0</v>
      </c>
      <c r="J51" s="81"/>
      <c r="K51" s="11"/>
      <c r="L51" s="8"/>
    </row>
    <row r="52" spans="2:14">
      <c r="B52" s="50"/>
      <c r="C52" s="107" t="s">
        <v>0</v>
      </c>
      <c r="D52" s="107"/>
      <c r="E52" s="107"/>
      <c r="F52" s="83"/>
      <c r="G52" s="67">
        <v>5</v>
      </c>
      <c r="H52" s="66"/>
      <c r="I52" s="69">
        <f>SUM(I50:I51)</f>
        <v>0</v>
      </c>
      <c r="J52" s="31">
        <f>IF(I52&lt;=G52,I52,G52)</f>
        <v>0</v>
      </c>
      <c r="K52" s="14">
        <f>SUM(K50:K51)</f>
        <v>0</v>
      </c>
      <c r="L52" s="8"/>
    </row>
    <row r="53" spans="2:14">
      <c r="B53" s="50"/>
      <c r="C53" s="23"/>
      <c r="D53" s="22"/>
      <c r="E53" s="22"/>
      <c r="F53" s="32"/>
      <c r="G53" s="16"/>
      <c r="H53" s="16"/>
      <c r="I53" s="16"/>
      <c r="J53" s="16"/>
      <c r="K53" s="16"/>
      <c r="L53" s="8"/>
    </row>
    <row r="54" spans="2:14">
      <c r="B54" s="49" t="s">
        <v>44</v>
      </c>
      <c r="C54" s="109" t="s">
        <v>24</v>
      </c>
      <c r="D54" s="109"/>
      <c r="E54" s="34"/>
      <c r="F54" s="39"/>
      <c r="G54" s="36"/>
      <c r="H54" s="36"/>
      <c r="I54" s="36"/>
      <c r="J54" s="36"/>
      <c r="K54" s="36"/>
      <c r="L54" s="8"/>
    </row>
    <row r="55" spans="2:14">
      <c r="B55" s="48"/>
      <c r="C55" s="91" t="s">
        <v>25</v>
      </c>
      <c r="D55" s="91"/>
      <c r="E55" s="22"/>
      <c r="F55" s="60" t="s">
        <v>14</v>
      </c>
      <c r="G55" s="28">
        <v>5</v>
      </c>
      <c r="H55" s="63">
        <v>0</v>
      </c>
      <c r="I55" s="27">
        <f>(G55* H55)</f>
        <v>0</v>
      </c>
      <c r="J55" s="76"/>
      <c r="K55" s="11"/>
      <c r="L55" s="8"/>
    </row>
    <row r="56" spans="2:14">
      <c r="B56" s="51"/>
      <c r="C56" s="91" t="s">
        <v>26</v>
      </c>
      <c r="D56" s="91"/>
      <c r="E56" s="22"/>
      <c r="F56" s="70" t="s">
        <v>27</v>
      </c>
      <c r="G56" s="28"/>
      <c r="H56" s="63">
        <v>0</v>
      </c>
      <c r="I56" s="27">
        <f>(H56)</f>
        <v>0</v>
      </c>
      <c r="J56" s="77"/>
      <c r="K56" s="11"/>
      <c r="L56" s="8"/>
    </row>
    <row r="57" spans="2:14">
      <c r="B57" s="52"/>
      <c r="C57" s="91" t="s">
        <v>28</v>
      </c>
      <c r="D57" s="91"/>
      <c r="E57" s="22"/>
      <c r="F57" s="76"/>
      <c r="G57" s="65">
        <v>2</v>
      </c>
      <c r="H57" s="63">
        <v>0</v>
      </c>
      <c r="I57" s="27">
        <f>(G57* H57)</f>
        <v>0</v>
      </c>
      <c r="J57" s="77"/>
      <c r="K57" s="11"/>
      <c r="L57" s="8"/>
      <c r="N57" s="85"/>
    </row>
    <row r="58" spans="2:14">
      <c r="B58" s="51"/>
      <c r="C58" s="91" t="s">
        <v>29</v>
      </c>
      <c r="D58" s="91"/>
      <c r="E58" s="22"/>
      <c r="F58" s="77"/>
      <c r="G58" s="65">
        <v>1</v>
      </c>
      <c r="H58" s="63">
        <v>0</v>
      </c>
      <c r="I58" s="27">
        <f>(G58* H58)</f>
        <v>0</v>
      </c>
      <c r="J58" s="77"/>
      <c r="K58" s="11"/>
      <c r="L58" s="8"/>
    </row>
    <row r="59" spans="2:14">
      <c r="B59" s="51"/>
      <c r="C59" s="91" t="s">
        <v>30</v>
      </c>
      <c r="D59" s="91"/>
      <c r="E59" s="22"/>
      <c r="F59" s="77"/>
      <c r="G59" s="88">
        <v>1</v>
      </c>
      <c r="H59" s="63">
        <v>0</v>
      </c>
      <c r="I59" s="27">
        <f>(G59* H59)</f>
        <v>0</v>
      </c>
      <c r="J59" s="77"/>
      <c r="K59" s="11"/>
      <c r="L59" s="8"/>
    </row>
    <row r="60" spans="2:14">
      <c r="B60" s="51"/>
      <c r="C60" s="91" t="s">
        <v>55</v>
      </c>
      <c r="D60" s="91"/>
      <c r="E60" s="22"/>
      <c r="F60" s="77"/>
      <c r="G60" s="89">
        <v>1</v>
      </c>
      <c r="H60" s="63">
        <v>0</v>
      </c>
      <c r="I60" s="27">
        <f>(G60* H60)</f>
        <v>0</v>
      </c>
      <c r="J60" s="77"/>
      <c r="K60" s="11"/>
      <c r="L60" s="8"/>
    </row>
    <row r="61" spans="2:14">
      <c r="B61" s="51"/>
      <c r="C61" s="110" t="s">
        <v>31</v>
      </c>
      <c r="D61" s="110"/>
      <c r="E61" s="22"/>
      <c r="F61" s="81"/>
      <c r="G61" s="89">
        <v>6</v>
      </c>
      <c r="H61" s="63">
        <v>0</v>
      </c>
      <c r="I61" s="27">
        <f>(G61* H61)</f>
        <v>0</v>
      </c>
      <c r="J61" s="77"/>
      <c r="K61" s="11"/>
      <c r="L61" s="8"/>
    </row>
    <row r="62" spans="2:14">
      <c r="B62" s="52"/>
      <c r="C62" s="110" t="s">
        <v>32</v>
      </c>
      <c r="D62" s="110"/>
      <c r="E62" s="22"/>
      <c r="F62" s="75" t="s">
        <v>33</v>
      </c>
      <c r="G62" s="87"/>
      <c r="H62" s="74">
        <v>0</v>
      </c>
      <c r="I62" s="27">
        <f>(H62)</f>
        <v>0</v>
      </c>
      <c r="J62" s="81"/>
      <c r="K62" s="11"/>
      <c r="L62" s="8"/>
    </row>
    <row r="63" spans="2:14">
      <c r="B63" s="52"/>
      <c r="C63" s="110" t="s">
        <v>72</v>
      </c>
      <c r="D63" s="110"/>
      <c r="E63" s="22"/>
      <c r="F63" s="60" t="s">
        <v>14</v>
      </c>
      <c r="G63" s="28">
        <v>1</v>
      </c>
      <c r="H63" s="74">
        <v>0</v>
      </c>
      <c r="I63" s="27">
        <f>(H63)</f>
        <v>0</v>
      </c>
      <c r="J63" s="81"/>
      <c r="K63" s="11"/>
      <c r="L63" s="8"/>
    </row>
    <row r="64" spans="2:14">
      <c r="B64" s="51"/>
      <c r="C64" s="107" t="s">
        <v>0</v>
      </c>
      <c r="D64" s="107"/>
      <c r="E64" s="107"/>
      <c r="F64" s="82"/>
      <c r="G64" s="67">
        <v>16</v>
      </c>
      <c r="H64" s="66"/>
      <c r="I64" s="69">
        <f>SUM(I55:I63)</f>
        <v>0</v>
      </c>
      <c r="J64" s="31">
        <f>IF(I64&lt;=G64,I64,G64)</f>
        <v>0</v>
      </c>
      <c r="K64" s="14">
        <f>SUM(K55:K62)</f>
        <v>0</v>
      </c>
      <c r="L64" s="8"/>
    </row>
    <row r="65" spans="2:12" ht="8.25" customHeight="1" thickBot="1">
      <c r="B65" s="51"/>
      <c r="C65" s="9"/>
      <c r="D65" s="9"/>
      <c r="E65" s="15"/>
      <c r="F65" s="9"/>
      <c r="G65" s="15"/>
      <c r="H65" s="9"/>
      <c r="I65" s="16"/>
      <c r="J65" s="16"/>
      <c r="K65" s="16"/>
      <c r="L65" s="8"/>
    </row>
    <row r="66" spans="2:12" ht="15.75" thickBot="1">
      <c r="B66" s="51"/>
      <c r="C66" s="9"/>
      <c r="D66" s="9"/>
      <c r="E66" s="15"/>
      <c r="F66" s="9"/>
      <c r="G66" s="15"/>
      <c r="H66" s="17" t="s">
        <v>15</v>
      </c>
      <c r="I66" s="18">
        <f>SUM(I64,I52,I47,I41,I34,I28,I23,I15)</f>
        <v>0</v>
      </c>
      <c r="J66" s="18">
        <f>SUM(J64,J52,J47,J41,J34,J28,J23,J15)</f>
        <v>0</v>
      </c>
      <c r="K66" s="61">
        <f>SUM(K64,K52,K47,K41,K34,K28,K23,K15)</f>
        <v>0</v>
      </c>
      <c r="L66" s="8"/>
    </row>
    <row r="67" spans="2:12" ht="8.25" customHeight="1" thickBot="1">
      <c r="B67" s="51"/>
      <c r="C67" s="9"/>
      <c r="D67" s="9"/>
      <c r="E67" s="15"/>
      <c r="F67" s="9"/>
      <c r="G67" s="9"/>
      <c r="H67" s="9"/>
      <c r="I67" s="9"/>
      <c r="J67" s="9"/>
      <c r="K67" s="9"/>
      <c r="L67" s="8"/>
    </row>
    <row r="68" spans="2:12" s="4" customFormat="1" ht="24.75" customHeight="1">
      <c r="B68" s="53"/>
      <c r="C68" s="116" t="s">
        <v>74</v>
      </c>
      <c r="D68" s="117"/>
      <c r="E68" s="117"/>
      <c r="F68" s="117"/>
      <c r="G68" s="117"/>
      <c r="H68" s="117"/>
      <c r="I68" s="117"/>
      <c r="J68" s="117"/>
      <c r="K68" s="118"/>
      <c r="L68" s="12"/>
    </row>
    <row r="69" spans="2:12" s="4" customFormat="1" ht="24.75" customHeight="1" thickBot="1">
      <c r="B69" s="54"/>
      <c r="C69" s="119" t="s">
        <v>61</v>
      </c>
      <c r="D69" s="120"/>
      <c r="E69" s="120"/>
      <c r="F69" s="120"/>
      <c r="G69" s="120"/>
      <c r="H69" s="120"/>
      <c r="I69" s="120"/>
      <c r="J69" s="120"/>
      <c r="K69" s="121"/>
      <c r="L69" s="12"/>
    </row>
    <row r="70" spans="2:12" ht="8.25" customHeight="1">
      <c r="B70" s="51"/>
      <c r="C70" s="9"/>
      <c r="D70" s="9"/>
      <c r="E70" s="15"/>
      <c r="F70" s="9"/>
      <c r="G70" s="9"/>
      <c r="H70" s="9"/>
      <c r="I70" s="9"/>
      <c r="J70" s="9"/>
      <c r="K70" s="9"/>
      <c r="L70" s="8"/>
    </row>
    <row r="71" spans="2:12" ht="15" customHeight="1">
      <c r="B71" s="55"/>
      <c r="C71" s="9"/>
      <c r="D71" s="9"/>
      <c r="E71" s="9"/>
      <c r="F71" s="9"/>
      <c r="G71" s="9"/>
      <c r="H71" s="112" t="s">
        <v>56</v>
      </c>
      <c r="I71" s="112"/>
      <c r="J71" s="112"/>
      <c r="K71" s="112"/>
      <c r="L71" s="8"/>
    </row>
    <row r="72" spans="2:12" ht="8.25" customHeight="1" thickBot="1">
      <c r="B72" s="56"/>
      <c r="C72" s="19"/>
      <c r="D72" s="19"/>
      <c r="E72" s="20"/>
      <c r="F72" s="19"/>
      <c r="G72" s="19"/>
      <c r="H72" s="19"/>
      <c r="I72" s="19"/>
      <c r="J72" s="19"/>
      <c r="K72" s="19"/>
      <c r="L72" s="13"/>
    </row>
    <row r="73" spans="2:12" ht="15.75">
      <c r="J73" s="3"/>
    </row>
  </sheetData>
  <sheetProtection password="806C" sheet="1" objects="1" scenarios="1" selectLockedCells="1"/>
  <customSheetViews>
    <customSheetView guid="{C3626C24-E27C-436B-8156-973B29AEE147}" scale="85" showGridLines="0">
      <selection activeCell="H12" sqref="H12"/>
      <pageMargins left="0.7" right="0.7" top="0.75" bottom="0.75" header="0.3" footer="0.3"/>
      <pageSetup paperSize="9" orientation="landscape" r:id="rId1"/>
    </customSheetView>
  </customSheetViews>
  <mergeCells count="61">
    <mergeCell ref="D4:G4"/>
    <mergeCell ref="C68:K68"/>
    <mergeCell ref="C69:K69"/>
    <mergeCell ref="C38:D38"/>
    <mergeCell ref="C37:D37"/>
    <mergeCell ref="C36:D36"/>
    <mergeCell ref="C32:D32"/>
    <mergeCell ref="C31:D31"/>
    <mergeCell ref="C45:D45"/>
    <mergeCell ref="C44:D44"/>
    <mergeCell ref="C43:D43"/>
    <mergeCell ref="C40:D40"/>
    <mergeCell ref="C50:D50"/>
    <mergeCell ref="C49:D49"/>
    <mergeCell ref="C33:D33"/>
    <mergeCell ref="H71:K71"/>
    <mergeCell ref="C12:D12"/>
    <mergeCell ref="C52:E52"/>
    <mergeCell ref="C64:E64"/>
    <mergeCell ref="C62:D62"/>
    <mergeCell ref="C61:D61"/>
    <mergeCell ref="C60:D60"/>
    <mergeCell ref="C59:D59"/>
    <mergeCell ref="C58:D58"/>
    <mergeCell ref="C57:D57"/>
    <mergeCell ref="C56:D56"/>
    <mergeCell ref="C55:D55"/>
    <mergeCell ref="C54:D54"/>
    <mergeCell ref="C63:D63"/>
    <mergeCell ref="C1:K1"/>
    <mergeCell ref="C15:E15"/>
    <mergeCell ref="C23:E23"/>
    <mergeCell ref="C28:E28"/>
    <mergeCell ref="C34:E34"/>
    <mergeCell ref="C30:D30"/>
    <mergeCell ref="C27:D27"/>
    <mergeCell ref="C26:D26"/>
    <mergeCell ref="C25:D25"/>
    <mergeCell ref="C22:D22"/>
    <mergeCell ref="C21:D21"/>
    <mergeCell ref="C20:D20"/>
    <mergeCell ref="C19:D19"/>
    <mergeCell ref="C18:D18"/>
    <mergeCell ref="C14:D14"/>
    <mergeCell ref="F8:K8"/>
    <mergeCell ref="Q32:R32"/>
    <mergeCell ref="Q33:R33"/>
    <mergeCell ref="C51:D51"/>
    <mergeCell ref="C13:D13"/>
    <mergeCell ref="C2:K2"/>
    <mergeCell ref="C8:E8"/>
    <mergeCell ref="C9:E9"/>
    <mergeCell ref="F9:I9"/>
    <mergeCell ref="C3:G3"/>
    <mergeCell ref="H3:K3"/>
    <mergeCell ref="H4:K4"/>
    <mergeCell ref="C6:K6"/>
    <mergeCell ref="C46:D46"/>
    <mergeCell ref="C39:D39"/>
    <mergeCell ref="C41:E41"/>
    <mergeCell ref="C47:E47"/>
  </mergeCells>
  <phoneticPr fontId="0" type="noConversion"/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customSheetViews>
    <customSheetView guid="{C3626C24-E27C-436B-8156-973B29AEE147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customSheetViews>
    <customSheetView guid="{C3626C24-E27C-436B-8156-973B29AEE147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Windows8</cp:lastModifiedBy>
  <cp:lastPrinted>2016-05-20T13:41:15Z</cp:lastPrinted>
  <dcterms:created xsi:type="dcterms:W3CDTF">2014-05-07T23:18:41Z</dcterms:created>
  <dcterms:modified xsi:type="dcterms:W3CDTF">2017-08-05T20:35:56Z</dcterms:modified>
</cp:coreProperties>
</file>